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Working/"/>
    </mc:Choice>
  </mc:AlternateContent>
  <xr:revisionPtr revIDLastSave="0" documentId="13_ncr:1_{0B3A9280-526A-CF43-961B-0848E34CC08D}" xr6:coauthVersionLast="45" xr6:coauthVersionMax="45" xr10:uidLastSave="{00000000-0000-0000-0000-000000000000}"/>
  <bookViews>
    <workbookView xWindow="1180" yWindow="1460" windowWidth="27240" windowHeight="14940" xr2:uid="{AC441A98-B132-EA4F-AD22-633F1837CB95}"/>
  </bookViews>
  <sheets>
    <sheet name="Net charge off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25" i="1"/>
  <c r="D25" i="1"/>
  <c r="E19" i="1"/>
  <c r="D19" i="1"/>
  <c r="E12" i="1"/>
  <c r="D12" i="1"/>
  <c r="E7" i="1"/>
  <c r="D7" i="1"/>
  <c r="D15" i="1" s="1"/>
  <c r="E26" i="1" l="1"/>
  <c r="D26" i="1"/>
  <c r="D27" i="1" s="1"/>
  <c r="E15" i="1"/>
  <c r="E27" i="1" s="1"/>
</calcChain>
</file>

<file path=xl/sharedStrings.xml><?xml version="1.0" encoding="utf-8"?>
<sst xmlns="http://schemas.openxmlformats.org/spreadsheetml/2006/main" count="29" uniqueCount="28">
  <si>
    <t>ABC Ltd.</t>
  </si>
  <si>
    <t>As of 31 December 2018 and 2019</t>
  </si>
  <si>
    <t>Balance Sheet</t>
  </si>
  <si>
    <t>ASSETS</t>
  </si>
  <si>
    <t>Current assets</t>
  </si>
  <si>
    <t>Cash &amp; Banks</t>
  </si>
  <si>
    <t>Gross loan portfolio</t>
  </si>
  <si>
    <t>Loan loss provision</t>
  </si>
  <si>
    <t>Other current assets</t>
  </si>
  <si>
    <t>Non-Current Assets</t>
  </si>
  <si>
    <t>Fixed assets</t>
  </si>
  <si>
    <t>Acc Depreciation</t>
  </si>
  <si>
    <t>Total Assets</t>
  </si>
  <si>
    <t>LIABILITIES</t>
  </si>
  <si>
    <t>Current Liabilities</t>
  </si>
  <si>
    <t>Long Term Liabilities</t>
  </si>
  <si>
    <t>Total Liabilities</t>
  </si>
  <si>
    <t>EQUITY</t>
  </si>
  <si>
    <t>Paid in Capital</t>
  </si>
  <si>
    <t>Reserves</t>
  </si>
  <si>
    <t>Retained Earning prior years</t>
  </si>
  <si>
    <t>Profit/(Loss) current year</t>
  </si>
  <si>
    <t>Total Equity</t>
  </si>
  <si>
    <t>Total Liabilities and Equity</t>
  </si>
  <si>
    <t>Extra data:</t>
  </si>
  <si>
    <t>Net Charge Off Ratio</t>
  </si>
  <si>
    <t>Loan charged off</t>
  </si>
  <si>
    <t>Loan recovered after charged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</si>
</sst>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3" fillId="0" borderId="0" xfId="1" applyNumberFormat="1" applyFont="1" applyFill="1" applyAlignment="1">
      <alignment horizontal="centerContinuous" vertical="center"/>
    </xf>
    <xf numFmtId="0" fontId="3" fillId="0" borderId="0" xfId="0" applyFont="1"/>
    <xf numFmtId="43" fontId="3" fillId="0" borderId="0" xfId="1" applyFont="1" applyFill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" fontId="6" fillId="2" borderId="3" xfId="1" applyNumberFormat="1" applyFont="1" applyFill="1" applyBorder="1" applyAlignment="1">
      <alignment horizontal="center" vertical="center" wrapText="1" readingOrder="1"/>
    </xf>
    <xf numFmtId="1" fontId="6" fillId="3" borderId="4" xfId="1" applyNumberFormat="1" applyFont="1" applyFill="1" applyBorder="1" applyAlignment="1">
      <alignment horizontal="center" vertical="center" wrapText="1" readingOrder="1"/>
    </xf>
    <xf numFmtId="43" fontId="3" fillId="0" borderId="0" xfId="1" applyFont="1" applyFill="1" applyAlignment="1">
      <alignment vertical="center"/>
    </xf>
    <xf numFmtId="0" fontId="7" fillId="0" borderId="5" xfId="0" applyFont="1" applyBorder="1" applyAlignment="1">
      <alignment horizontal="left" vertical="center" readingOrder="1"/>
    </xf>
    <xf numFmtId="0" fontId="7" fillId="0" borderId="0" xfId="0" applyFont="1" applyAlignment="1">
      <alignment horizontal="center" vertical="center" readingOrder="1"/>
    </xf>
    <xf numFmtId="164" fontId="6" fillId="0" borderId="6" xfId="1" applyNumberFormat="1" applyFont="1" applyFill="1" applyBorder="1" applyAlignment="1">
      <alignment vertical="center" readingOrder="1"/>
    </xf>
    <xf numFmtId="164" fontId="6" fillId="0" borderId="7" xfId="3" applyNumberFormat="1" applyFont="1" applyFill="1" applyBorder="1" applyAlignment="1">
      <alignment vertical="center" readingOrder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readingOrder="1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9" fontId="3" fillId="0" borderId="0" xfId="2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5" fillId="0" borderId="6" xfId="1" applyNumberFormat="1" applyFont="1" applyFill="1" applyBorder="1" applyAlignment="1">
      <alignment vertical="center"/>
    </xf>
    <xf numFmtId="164" fontId="5" fillId="0" borderId="7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6" fillId="0" borderId="7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64" fontId="7" fillId="0" borderId="0" xfId="3" applyNumberFormat="1" applyFont="1" applyFill="1" applyBorder="1" applyAlignment="1">
      <alignment vertical="center" readingOrder="1"/>
    </xf>
    <xf numFmtId="0" fontId="7" fillId="0" borderId="8" xfId="0" applyFont="1" applyBorder="1" applyAlignment="1">
      <alignment horizontal="left" vertical="center" readingOrder="1"/>
    </xf>
    <xf numFmtId="0" fontId="7" fillId="0" borderId="9" xfId="0" applyFont="1" applyBorder="1" applyAlignment="1">
      <alignment vertical="center" readingOrder="1"/>
    </xf>
    <xf numFmtId="164" fontId="6" fillId="0" borderId="10" xfId="1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 readingOrder="1"/>
    </xf>
    <xf numFmtId="10" fontId="2" fillId="0" borderId="0" xfId="2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2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0" fontId="2" fillId="4" borderId="0" xfId="2" applyNumberFormat="1" applyFont="1" applyFill="1" applyAlignment="1">
      <alignment vertical="center"/>
    </xf>
    <xf numFmtId="0" fontId="3" fillId="0" borderId="0" xfId="0" applyFont="1" applyAlignment="1">
      <alignment horizontal="left"/>
    </xf>
    <xf numFmtId="164" fontId="3" fillId="0" borderId="0" xfId="1" applyNumberFormat="1" applyFont="1" applyFill="1"/>
    <xf numFmtId="43" fontId="3" fillId="0" borderId="0" xfId="0" applyNumberFormat="1" applyFont="1"/>
    <xf numFmtId="10" fontId="3" fillId="0" borderId="0" xfId="2" applyNumberFormat="1" applyFont="1" applyFill="1"/>
    <xf numFmtId="164" fontId="3" fillId="0" borderId="0" xfId="2" applyNumberFormat="1" applyFont="1" applyFill="1" applyAlignment="1">
      <alignment vertical="center"/>
    </xf>
    <xf numFmtId="10" fontId="3" fillId="0" borderId="0" xfId="2" applyNumberFormat="1" applyFont="1" applyFill="1" applyAlignment="1">
      <alignment vertical="center"/>
    </xf>
  </cellXfs>
  <cellStyles count="4">
    <cellStyle name="Comma" xfId="1" builtinId="3"/>
    <cellStyle name="Comma 15 2" xfId="3" xr:uid="{D1EE61A8-F828-6649-B44A-9A651B51887A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E8C2-484F-6941-898A-E309C8D25F41}">
  <dimension ref="A2:J39"/>
  <sheetViews>
    <sheetView showGridLines="0" tabSelected="1" zoomScale="125" zoomScaleNormal="100" workbookViewId="0">
      <selection activeCell="E33" sqref="E33"/>
    </sheetView>
  </sheetViews>
  <sheetFormatPr baseColWidth="10" defaultRowHeight="14" x14ac:dyDescent="0.15"/>
  <cols>
    <col min="1" max="1" width="1.6640625" style="4" customWidth="1"/>
    <col min="2" max="2" width="3.33203125" style="48" customWidth="1"/>
    <col min="3" max="3" width="32.1640625" style="4" customWidth="1"/>
    <col min="4" max="4" width="17.33203125" style="49" customWidth="1"/>
    <col min="5" max="5" width="17.33203125" style="4" customWidth="1"/>
    <col min="6" max="6" width="18.6640625" style="4" customWidth="1"/>
    <col min="7" max="7" width="15.5" style="5" bestFit="1" customWidth="1"/>
    <col min="8" max="8" width="16" style="4" customWidth="1"/>
    <col min="9" max="9" width="24.33203125" style="4" customWidth="1"/>
    <col min="10" max="10" width="11.5" style="4" bestFit="1" customWidth="1"/>
    <col min="11" max="16384" width="10.83203125" style="4"/>
  </cols>
  <sheetData>
    <row r="2" spans="2:10" ht="20" customHeight="1" x14ac:dyDescent="0.15">
      <c r="B2" s="1" t="s">
        <v>0</v>
      </c>
      <c r="C2" s="2"/>
      <c r="D2" s="3"/>
      <c r="E2" s="2"/>
    </row>
    <row r="3" spans="2:10" s="8" customFormat="1" ht="20" customHeight="1" x14ac:dyDescent="0.2">
      <c r="B3" s="6" t="s">
        <v>2</v>
      </c>
      <c r="C3" s="7"/>
      <c r="D3" s="7"/>
      <c r="E3" s="7"/>
      <c r="G3" s="9"/>
      <c r="H3" s="9"/>
      <c r="I3" s="9"/>
    </row>
    <row r="4" spans="2:10" s="8" customFormat="1" ht="20" customHeight="1" x14ac:dyDescent="0.2">
      <c r="B4" s="6" t="s">
        <v>1</v>
      </c>
      <c r="C4" s="7"/>
      <c r="D4" s="7"/>
      <c r="E4" s="7"/>
      <c r="G4" s="9"/>
      <c r="H4" s="9"/>
      <c r="I4" s="9"/>
    </row>
    <row r="5" spans="2:10" s="8" customFormat="1" ht="40" customHeight="1" x14ac:dyDescent="0.2">
      <c r="B5" s="10" t="s">
        <v>2</v>
      </c>
      <c r="C5" s="11"/>
      <c r="D5" s="12">
        <v>2018</v>
      </c>
      <c r="E5" s="13">
        <v>2019</v>
      </c>
      <c r="G5" s="14"/>
    </row>
    <row r="6" spans="2:10" s="19" customFormat="1" ht="19" customHeight="1" x14ac:dyDescent="0.2">
      <c r="B6" s="15" t="s">
        <v>3</v>
      </c>
      <c r="C6" s="16"/>
      <c r="D6" s="17"/>
      <c r="E6" s="18"/>
      <c r="G6" s="9"/>
    </row>
    <row r="7" spans="2:10" s="8" customFormat="1" ht="19" customHeight="1" x14ac:dyDescent="0.2">
      <c r="B7" s="15" t="s">
        <v>4</v>
      </c>
      <c r="C7" s="20"/>
      <c r="D7" s="21">
        <f>SUM(D8:D11)</f>
        <v>30615094.14831461</v>
      </c>
      <c r="E7" s="22">
        <f>SUM(E8:E11)</f>
        <v>38662548.134831458</v>
      </c>
      <c r="F7" s="23"/>
      <c r="G7" s="14"/>
      <c r="I7" s="24"/>
    </row>
    <row r="8" spans="2:10" s="8" customFormat="1" ht="19" customHeight="1" x14ac:dyDescent="0.2">
      <c r="B8" s="25"/>
      <c r="C8" s="26" t="s">
        <v>5</v>
      </c>
      <c r="D8" s="27">
        <v>4701458.7617977522</v>
      </c>
      <c r="E8" s="28">
        <v>5531127.9550561793</v>
      </c>
      <c r="F8" s="23"/>
      <c r="G8" s="23"/>
      <c r="I8" s="14"/>
      <c r="J8" s="14"/>
    </row>
    <row r="9" spans="2:10" s="8" customFormat="1" ht="19" customHeight="1" x14ac:dyDescent="0.2">
      <c r="B9" s="25"/>
      <c r="C9" s="26" t="s">
        <v>6</v>
      </c>
      <c r="D9" s="27">
        <v>25743747.534989376</v>
      </c>
      <c r="E9" s="28">
        <v>33071183.506622966</v>
      </c>
      <c r="F9" s="52"/>
      <c r="G9" s="23"/>
      <c r="I9" s="14"/>
      <c r="J9" s="14"/>
    </row>
    <row r="10" spans="2:10" s="8" customFormat="1" ht="19" customHeight="1" x14ac:dyDescent="0.2">
      <c r="B10" s="25"/>
      <c r="C10" s="26" t="s">
        <v>7</v>
      </c>
      <c r="D10" s="27">
        <v>-333459.213641054</v>
      </c>
      <c r="E10" s="28">
        <v>-499037.84370161803</v>
      </c>
      <c r="F10" s="23"/>
      <c r="G10" s="23"/>
      <c r="I10" s="14"/>
      <c r="J10" s="14"/>
    </row>
    <row r="11" spans="2:10" s="8" customFormat="1" ht="19" customHeight="1" x14ac:dyDescent="0.2">
      <c r="B11" s="25"/>
      <c r="C11" s="26" t="s">
        <v>8</v>
      </c>
      <c r="D11" s="27">
        <v>503347.06516853732</v>
      </c>
      <c r="E11" s="28">
        <v>559274.51685393031</v>
      </c>
      <c r="F11" s="23"/>
      <c r="G11" s="23"/>
      <c r="I11" s="14"/>
      <c r="J11" s="14"/>
    </row>
    <row r="12" spans="2:10" s="8" customFormat="1" ht="19" customHeight="1" x14ac:dyDescent="0.2">
      <c r="B12" s="15" t="s">
        <v>9</v>
      </c>
      <c r="C12" s="29"/>
      <c r="D12" s="30">
        <f>SUM(D13:D14)</f>
        <v>120150.28000000003</v>
      </c>
      <c r="E12" s="31">
        <f>SUM(E13:E14)</f>
        <v>121120</v>
      </c>
      <c r="F12" s="23"/>
      <c r="G12" s="23"/>
      <c r="I12" s="24"/>
    </row>
    <row r="13" spans="2:10" s="8" customFormat="1" ht="19" customHeight="1" x14ac:dyDescent="0.2">
      <c r="B13" s="25"/>
      <c r="C13" s="26" t="s">
        <v>10</v>
      </c>
      <c r="D13" s="27">
        <v>286177.96000000002</v>
      </c>
      <c r="E13" s="28">
        <v>290536</v>
      </c>
      <c r="F13" s="23"/>
      <c r="G13" s="23"/>
      <c r="I13" s="14"/>
      <c r="J13" s="14"/>
    </row>
    <row r="14" spans="2:10" s="8" customFormat="1" ht="19" customHeight="1" x14ac:dyDescent="0.2">
      <c r="B14" s="25"/>
      <c r="C14" s="29" t="s">
        <v>11</v>
      </c>
      <c r="D14" s="27">
        <v>-166027.68</v>
      </c>
      <c r="E14" s="28">
        <v>-169416</v>
      </c>
      <c r="F14" s="23"/>
      <c r="G14" s="23"/>
      <c r="I14" s="14"/>
      <c r="J14" s="14"/>
    </row>
    <row r="15" spans="2:10" s="8" customFormat="1" ht="19" customHeight="1" x14ac:dyDescent="0.2">
      <c r="B15" s="15" t="s">
        <v>12</v>
      </c>
      <c r="C15" s="20"/>
      <c r="D15" s="21">
        <f>D7+D12</f>
        <v>30735244.428314611</v>
      </c>
      <c r="E15" s="22">
        <f>E7+E12</f>
        <v>38783668.134831458</v>
      </c>
      <c r="F15" s="23"/>
      <c r="G15" s="23"/>
      <c r="I15" s="24"/>
    </row>
    <row r="16" spans="2:10" s="8" customFormat="1" ht="19" customHeight="1" x14ac:dyDescent="0.2">
      <c r="B16" s="15" t="s">
        <v>13</v>
      </c>
      <c r="C16" s="20"/>
      <c r="D16" s="17"/>
      <c r="E16" s="18"/>
      <c r="F16" s="23"/>
      <c r="G16" s="23"/>
      <c r="I16" s="24"/>
    </row>
    <row r="17" spans="2:10" s="8" customFormat="1" ht="19" customHeight="1" x14ac:dyDescent="0.2">
      <c r="B17" s="32"/>
      <c r="C17" s="26" t="s">
        <v>14</v>
      </c>
      <c r="D17" s="27">
        <v>8533894.3928089906</v>
      </c>
      <c r="E17" s="28">
        <v>10535672.089887641</v>
      </c>
      <c r="F17" s="23"/>
      <c r="G17" s="23"/>
      <c r="I17" s="14"/>
      <c r="J17" s="14"/>
    </row>
    <row r="18" spans="2:10" s="8" customFormat="1" ht="19" customHeight="1" x14ac:dyDescent="0.2">
      <c r="B18" s="32"/>
      <c r="C18" s="26" t="s">
        <v>15</v>
      </c>
      <c r="D18" s="27">
        <v>19022963.035505619</v>
      </c>
      <c r="E18" s="28">
        <v>24079700.044943821</v>
      </c>
      <c r="F18" s="23"/>
      <c r="G18" s="23"/>
      <c r="I18" s="14"/>
      <c r="J18" s="14"/>
    </row>
    <row r="19" spans="2:10" s="8" customFormat="1" ht="19" customHeight="1" x14ac:dyDescent="0.2">
      <c r="B19" s="15" t="s">
        <v>16</v>
      </c>
      <c r="C19" s="20"/>
      <c r="D19" s="30">
        <f>SUM(D17:D18)</f>
        <v>27556857.428314611</v>
      </c>
      <c r="E19" s="31">
        <f>SUM(E17:E18)</f>
        <v>34615372.134831458</v>
      </c>
      <c r="F19" s="23"/>
      <c r="G19" s="23"/>
      <c r="I19" s="24"/>
    </row>
    <row r="20" spans="2:10" s="8" customFormat="1" ht="19" customHeight="1" x14ac:dyDescent="0.2">
      <c r="B20" s="15" t="s">
        <v>17</v>
      </c>
      <c r="C20" s="20"/>
      <c r="D20" s="27"/>
      <c r="E20" s="33"/>
      <c r="F20" s="23"/>
      <c r="G20" s="23"/>
      <c r="I20" s="24"/>
    </row>
    <row r="21" spans="2:10" s="8" customFormat="1" ht="19" customHeight="1" x14ac:dyDescent="0.2">
      <c r="B21" s="25"/>
      <c r="C21" s="26" t="s">
        <v>18</v>
      </c>
      <c r="D21" s="27">
        <v>1744000</v>
      </c>
      <c r="E21" s="28">
        <v>1744000</v>
      </c>
      <c r="F21" s="23"/>
      <c r="G21" s="23"/>
      <c r="I21" s="14"/>
      <c r="J21" s="14"/>
    </row>
    <row r="22" spans="2:10" s="8" customFormat="1" ht="19" customHeight="1" x14ac:dyDescent="0.2">
      <c r="B22" s="25"/>
      <c r="C22" s="26" t="s">
        <v>19</v>
      </c>
      <c r="D22" s="27">
        <v>50179</v>
      </c>
      <c r="E22" s="28">
        <v>52820</v>
      </c>
      <c r="F22" s="23"/>
      <c r="G22" s="23"/>
      <c r="I22" s="14"/>
      <c r="J22" s="14"/>
    </row>
    <row r="23" spans="2:10" s="8" customFormat="1" ht="19" customHeight="1" x14ac:dyDescent="0.2">
      <c r="B23" s="25"/>
      <c r="C23" s="26" t="s">
        <v>20</v>
      </c>
      <c r="D23" s="27">
        <v>604266.27999999991</v>
      </c>
      <c r="E23" s="28">
        <v>1384208</v>
      </c>
      <c r="F23" s="23"/>
      <c r="G23" s="23"/>
      <c r="I23" s="14"/>
      <c r="J23" s="14"/>
    </row>
    <row r="24" spans="2:10" s="8" customFormat="1" ht="19" customHeight="1" x14ac:dyDescent="0.2">
      <c r="B24" s="25"/>
      <c r="C24" s="26" t="s">
        <v>21</v>
      </c>
      <c r="D24" s="27">
        <v>779941.72000000009</v>
      </c>
      <c r="E24" s="28">
        <v>987268</v>
      </c>
      <c r="F24" s="23"/>
      <c r="G24" s="23"/>
      <c r="I24" s="14"/>
      <c r="J24" s="14"/>
    </row>
    <row r="25" spans="2:10" s="8" customFormat="1" ht="19" customHeight="1" x14ac:dyDescent="0.2">
      <c r="B25" s="15" t="s">
        <v>22</v>
      </c>
      <c r="C25" s="34"/>
      <c r="D25" s="30">
        <f>SUM(D21:D24)</f>
        <v>3178387</v>
      </c>
      <c r="E25" s="31">
        <f>SUM(E21:E24)</f>
        <v>4168296</v>
      </c>
      <c r="F25" s="23"/>
      <c r="G25" s="14"/>
      <c r="I25" s="24"/>
    </row>
    <row r="26" spans="2:10" s="8" customFormat="1" ht="19" customHeight="1" x14ac:dyDescent="0.2">
      <c r="B26" s="35" t="s">
        <v>23</v>
      </c>
      <c r="C26" s="36"/>
      <c r="D26" s="37">
        <f>D19+D25</f>
        <v>30735244.428314611</v>
      </c>
      <c r="E26" s="38">
        <f>E19+E25</f>
        <v>38783668.134831458</v>
      </c>
      <c r="F26" s="23"/>
      <c r="G26" s="14"/>
      <c r="I26" s="24"/>
    </row>
    <row r="27" spans="2:10" s="8" customFormat="1" ht="22" customHeight="1" x14ac:dyDescent="0.2">
      <c r="B27" s="39"/>
      <c r="D27" s="40">
        <f>D15-D26</f>
        <v>0</v>
      </c>
      <c r="E27" s="40">
        <f>E15-E26</f>
        <v>0</v>
      </c>
      <c r="G27" s="14"/>
    </row>
    <row r="28" spans="2:10" s="8" customFormat="1" ht="22" customHeight="1" x14ac:dyDescent="0.2">
      <c r="B28" s="39"/>
      <c r="C28" s="14"/>
      <c r="D28" s="14"/>
      <c r="E28" s="14"/>
      <c r="F28" s="14"/>
      <c r="G28" s="41"/>
    </row>
    <row r="29" spans="2:10" s="8" customFormat="1" ht="22" customHeight="1" x14ac:dyDescent="0.2">
      <c r="B29" s="42" t="s">
        <v>24</v>
      </c>
      <c r="C29" s="14"/>
      <c r="D29" s="14"/>
      <c r="E29" s="14"/>
      <c r="F29" s="14"/>
      <c r="G29" s="43"/>
      <c r="I29" s="24"/>
    </row>
    <row r="30" spans="2:10" s="8" customFormat="1" ht="22" customHeight="1" x14ac:dyDescent="0.2">
      <c r="B30" s="39" t="s">
        <v>26</v>
      </c>
      <c r="C30" s="44"/>
      <c r="D30" s="24">
        <v>200000</v>
      </c>
      <c r="E30" s="24">
        <v>230000</v>
      </c>
      <c r="F30" s="45"/>
      <c r="G30" s="41"/>
    </row>
    <row r="31" spans="2:10" s="8" customFormat="1" ht="22" customHeight="1" x14ac:dyDescent="0.2">
      <c r="B31" s="39" t="s">
        <v>27</v>
      </c>
      <c r="D31" s="24">
        <v>19459</v>
      </c>
      <c r="E31" s="24">
        <v>22393</v>
      </c>
      <c r="F31" s="23"/>
      <c r="G31" s="53"/>
    </row>
    <row r="32" spans="2:10" s="8" customFormat="1" ht="22" customHeight="1" x14ac:dyDescent="0.2">
      <c r="B32" s="39"/>
      <c r="D32" s="24"/>
      <c r="G32" s="14"/>
    </row>
    <row r="33" spans="1:10" s="8" customFormat="1" ht="22" customHeight="1" x14ac:dyDescent="0.2">
      <c r="B33" s="46" t="s">
        <v>25</v>
      </c>
      <c r="D33" s="24"/>
      <c r="E33" s="47">
        <f>(E30-E31)/AVERAGE(D9:E9)</f>
        <v>7.0596699281383259E-3</v>
      </c>
      <c r="G33" s="14"/>
    </row>
    <row r="34" spans="1:10" s="5" customFormat="1" x14ac:dyDescent="0.15">
      <c r="A34" s="4"/>
      <c r="B34" s="48"/>
      <c r="C34" s="4"/>
      <c r="D34" s="49"/>
      <c r="E34" s="4"/>
      <c r="F34" s="50"/>
      <c r="H34" s="4"/>
      <c r="I34" s="4"/>
      <c r="J34" s="4"/>
    </row>
    <row r="35" spans="1:10" s="5" customFormat="1" x14ac:dyDescent="0.15">
      <c r="A35" s="4"/>
      <c r="B35" s="48"/>
      <c r="C35" s="4"/>
      <c r="D35" s="51"/>
      <c r="E35" s="4"/>
      <c r="F35" s="50"/>
      <c r="H35" s="4"/>
      <c r="I35" s="4"/>
      <c r="J35" s="4"/>
    </row>
    <row r="39" spans="1:10" s="5" customFormat="1" x14ac:dyDescent="0.15">
      <c r="A39" s="4"/>
      <c r="B39" s="48"/>
      <c r="C39" s="4"/>
      <c r="D39" s="49"/>
      <c r="E39" s="49"/>
      <c r="F39" s="4"/>
      <c r="H39" s="4"/>
      <c r="I39" s="4"/>
      <c r="J3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charge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2020-04-08T09:30:28Z</dcterms:created>
  <dcterms:modified xsi:type="dcterms:W3CDTF">2020-04-09T09:38:00Z</dcterms:modified>
</cp:coreProperties>
</file>